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esktop\book\HW\"/>
    </mc:Choice>
  </mc:AlternateContent>
  <xr:revisionPtr revIDLastSave="0" documentId="8_{CBA11A55-FF5C-408B-8649-CA9F957AD4A3}" xr6:coauthVersionLast="44" xr6:coauthVersionMax="44" xr10:uidLastSave="{00000000-0000-0000-0000-000000000000}"/>
  <bookViews>
    <workbookView xWindow="-98" yWindow="-98" windowWidth="24196" windowHeight="13096" xr2:uid="{032F95FA-8D78-4F62-9ECD-770025DDE481}"/>
  </bookViews>
  <sheets>
    <sheet name="NH3 VLE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2" l="1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<sst xmlns="http://schemas.openxmlformats.org/spreadsheetml/2006/main" count="11" uniqueCount="10">
  <si>
    <t>Ammonia Data (found in Perry's Handbook)</t>
  </si>
  <si>
    <r>
      <t>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VLE</t>
    </r>
  </si>
  <si>
    <r>
      <t>P</t>
    </r>
    <r>
      <rPr>
        <vertAlign val="subscript"/>
        <sz val="11"/>
        <color theme="1"/>
        <rFont val="Calibri"/>
        <family val="2"/>
        <scheme val="minor"/>
      </rPr>
      <t>NH3</t>
    </r>
    <r>
      <rPr>
        <sz val="11"/>
        <color theme="1"/>
        <rFont val="Calibri"/>
        <family val="2"/>
        <scheme val="minor"/>
      </rPr>
      <t xml:space="preserve"> (mm Hg)</t>
    </r>
  </si>
  <si>
    <r>
      <t>g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/100 g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</si>
  <si>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x</t>
  </si>
  <si>
    <r>
      <t>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</si>
  <si>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</si>
  <si>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</si>
  <si>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60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</si>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</sst>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Ammonia/Water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81714785651792"/>
          <c:y val="0.12044507937270973"/>
          <c:w val="0.80071019247594044"/>
          <c:h val="0.73536080236204227"/>
        </c:manualLayout>
      </c:layout>
      <c:scatterChart>
        <c:scatterStyle val="smoothMarker"/>
        <c:varyColors val="0"/>
        <c:ser>
          <c:idx val="2"/>
          <c:order val="0"/>
          <c:tx>
            <c:v>60 C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2.8891770916070932E-2"/>
                  <c:y val="-0.30510612103548201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VLE'!$B$13:$B$24</c:f>
              <c:numCache>
                <c:formatCode>0.0000</c:formatCode>
                <c:ptCount val="12"/>
                <c:pt idx="0">
                  <c:v>0.17461471357952896</c:v>
                </c:pt>
                <c:pt idx="1">
                  <c:v>0.13693892288396489</c:v>
                </c:pt>
                <c:pt idx="2">
                  <c:v>9.5659099960175242E-2</c:v>
                </c:pt>
                <c:pt idx="3">
                  <c:v>7.3502111426181696E-2</c:v>
                </c:pt>
                <c:pt idx="4">
                  <c:v>5.0232130160190729E-2</c:v>
                </c:pt>
                <c:pt idx="5">
                  <c:v>4.0593523964037051E-2</c:v>
                </c:pt>
                <c:pt idx="6">
                  <c:v>3.0757279564293222E-2</c:v>
                </c:pt>
                <c:pt idx="7">
                  <c:v>2.5763133620782121E-2</c:v>
                </c:pt>
                <c:pt idx="8">
                  <c:v>2.07172551793138E-2</c:v>
                </c:pt>
                <c:pt idx="9">
                  <c:v>1.6642762615449641E-2</c:v>
                </c:pt>
                <c:pt idx="10">
                  <c:v>1.2534222986018586E-2</c:v>
                </c:pt>
                <c:pt idx="11">
                  <c:v>1.0467051882064825E-2</c:v>
                </c:pt>
              </c:numCache>
            </c:numRef>
          </c:xVal>
          <c:yVal>
            <c:numRef>
              <c:f>'NH3 VLE'!$F$13:$F$24</c:f>
              <c:numCache>
                <c:formatCode>General</c:formatCode>
                <c:ptCount val="12"/>
                <c:pt idx="0">
                  <c:v>834</c:v>
                </c:pt>
                <c:pt idx="1">
                  <c:v>583</c:v>
                </c:pt>
                <c:pt idx="2">
                  <c:v>361</c:v>
                </c:pt>
                <c:pt idx="3">
                  <c:v>261</c:v>
                </c:pt>
                <c:pt idx="4">
                  <c:v>165</c:v>
                </c:pt>
                <c:pt idx="5">
                  <c:v>129.19999999999999</c:v>
                </c:pt>
                <c:pt idx="6">
                  <c:v>94.3</c:v>
                </c:pt>
                <c:pt idx="7">
                  <c:v>77</c:v>
                </c:pt>
                <c:pt idx="8">
                  <c:v>61</c:v>
                </c:pt>
                <c:pt idx="9">
                  <c:v>48.7</c:v>
                </c:pt>
                <c:pt idx="10">
                  <c:v>36.299999999999997</c:v>
                </c:pt>
                <c:pt idx="11">
                  <c:v>30.2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B9-413C-837F-1A583D2CA77C}"/>
            </c:ext>
          </c:extLst>
        </c:ser>
        <c:ser>
          <c:idx val="0"/>
          <c:order val="1"/>
          <c:tx>
            <c:v>20 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-0.25904115369340747"/>
                  <c:y val="6.4122198489280025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VLE'!$B$6:$B$21</c:f>
              <c:numCache>
                <c:formatCode>0.0000</c:formatCode>
                <c:ptCount val="16"/>
                <c:pt idx="0">
                  <c:v>0.45835321057151041</c:v>
                </c:pt>
                <c:pt idx="1">
                  <c:v>0.42543393552957848</c:v>
                </c:pt>
                <c:pt idx="2">
                  <c:v>0.3882543103448276</c:v>
                </c:pt>
                <c:pt idx="3">
                  <c:v>0.34593006509591573</c:v>
                </c:pt>
                <c:pt idx="4">
                  <c:v>0.29731402401287288</c:v>
                </c:pt>
                <c:pt idx="5">
                  <c:v>0.24089055291836603</c:v>
                </c:pt>
                <c:pt idx="6">
                  <c:v>0.20913871765402434</c:v>
                </c:pt>
                <c:pt idx="7">
                  <c:v>0.17461471357952896</c:v>
                </c:pt>
                <c:pt idx="8">
                  <c:v>0.13693892288396489</c:v>
                </c:pt>
                <c:pt idx="9">
                  <c:v>9.5659099960175242E-2</c:v>
                </c:pt>
                <c:pt idx="10">
                  <c:v>7.3502111426181696E-2</c:v>
                </c:pt>
                <c:pt idx="11">
                  <c:v>5.0232130160190729E-2</c:v>
                </c:pt>
                <c:pt idx="12">
                  <c:v>4.0593523964037051E-2</c:v>
                </c:pt>
                <c:pt idx="13">
                  <c:v>3.0757279564293222E-2</c:v>
                </c:pt>
                <c:pt idx="14">
                  <c:v>2.5763133620782121E-2</c:v>
                </c:pt>
                <c:pt idx="15">
                  <c:v>2.07172551793138E-2</c:v>
                </c:pt>
              </c:numCache>
            </c:numRef>
          </c:xVal>
          <c:yVal>
            <c:numRef>
              <c:f>'NH3 VLE'!$E$6:$E$21</c:f>
              <c:numCache>
                <c:formatCode>General</c:formatCode>
                <c:ptCount val="16"/>
                <c:pt idx="0">
                  <c:v>1450</c:v>
                </c:pt>
                <c:pt idx="1">
                  <c:v>1170</c:v>
                </c:pt>
                <c:pt idx="2">
                  <c:v>945</c:v>
                </c:pt>
                <c:pt idx="3">
                  <c:v>686</c:v>
                </c:pt>
                <c:pt idx="4">
                  <c:v>470</c:v>
                </c:pt>
                <c:pt idx="5">
                  <c:v>298</c:v>
                </c:pt>
                <c:pt idx="6">
                  <c:v>227</c:v>
                </c:pt>
                <c:pt idx="7">
                  <c:v>166</c:v>
                </c:pt>
                <c:pt idx="8">
                  <c:v>114</c:v>
                </c:pt>
                <c:pt idx="9">
                  <c:v>69.599999999999994</c:v>
                </c:pt>
                <c:pt idx="10">
                  <c:v>50</c:v>
                </c:pt>
                <c:pt idx="11">
                  <c:v>31.7</c:v>
                </c:pt>
                <c:pt idx="12">
                  <c:v>24.9</c:v>
                </c:pt>
                <c:pt idx="13">
                  <c:v>18.2</c:v>
                </c:pt>
                <c:pt idx="14">
                  <c:v>15</c:v>
                </c:pt>
                <c:pt idx="1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B9-413C-837F-1A583D2CA77C}"/>
            </c:ext>
          </c:extLst>
        </c:ser>
        <c:ser>
          <c:idx val="3"/>
          <c:order val="2"/>
          <c:tx>
            <c:v>10 C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intercept val="0"/>
            <c:dispRSqr val="1"/>
            <c:dispEq val="1"/>
            <c:trendlineLbl>
              <c:layout>
                <c:manualLayout>
                  <c:x val="-0.16428816686523698"/>
                  <c:y val="-6.2304425131879129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VLE'!$B$6:$B$19</c:f>
              <c:numCache>
                <c:formatCode>0.0000</c:formatCode>
                <c:ptCount val="14"/>
                <c:pt idx="0">
                  <c:v>0.45835321057151041</c:v>
                </c:pt>
                <c:pt idx="1">
                  <c:v>0.42543393552957848</c:v>
                </c:pt>
                <c:pt idx="2">
                  <c:v>0.3882543103448276</c:v>
                </c:pt>
                <c:pt idx="3">
                  <c:v>0.34593006509591573</c:v>
                </c:pt>
                <c:pt idx="4">
                  <c:v>0.29731402401287288</c:v>
                </c:pt>
                <c:pt idx="5">
                  <c:v>0.24089055291836603</c:v>
                </c:pt>
                <c:pt idx="6">
                  <c:v>0.20913871765402434</c:v>
                </c:pt>
                <c:pt idx="7">
                  <c:v>0.17461471357952896</c:v>
                </c:pt>
                <c:pt idx="8">
                  <c:v>0.13693892288396489</c:v>
                </c:pt>
                <c:pt idx="9">
                  <c:v>9.5659099960175242E-2</c:v>
                </c:pt>
                <c:pt idx="10">
                  <c:v>7.3502111426181696E-2</c:v>
                </c:pt>
                <c:pt idx="11">
                  <c:v>5.0232130160190729E-2</c:v>
                </c:pt>
                <c:pt idx="12">
                  <c:v>4.0593523964037051E-2</c:v>
                </c:pt>
                <c:pt idx="13">
                  <c:v>3.0757279564293222E-2</c:v>
                </c:pt>
              </c:numCache>
            </c:numRef>
          </c:xVal>
          <c:yVal>
            <c:numRef>
              <c:f>'NH3 VLE'!$D$6:$D$19</c:f>
              <c:numCache>
                <c:formatCode>0.0</c:formatCode>
                <c:ptCount val="14"/>
                <c:pt idx="0">
                  <c:v>987</c:v>
                </c:pt>
                <c:pt idx="1">
                  <c:v>780</c:v>
                </c:pt>
                <c:pt idx="2">
                  <c:v>600</c:v>
                </c:pt>
                <c:pt idx="3">
                  <c:v>439</c:v>
                </c:pt>
                <c:pt idx="4">
                  <c:v>301</c:v>
                </c:pt>
                <c:pt idx="5">
                  <c:v>190</c:v>
                </c:pt>
                <c:pt idx="6">
                  <c:v>144</c:v>
                </c:pt>
                <c:pt idx="7">
                  <c:v>103.5</c:v>
                </c:pt>
                <c:pt idx="8">
                  <c:v>70.099999999999994</c:v>
                </c:pt>
                <c:pt idx="9">
                  <c:v>41.8</c:v>
                </c:pt>
                <c:pt idx="10">
                  <c:v>29.9</c:v>
                </c:pt>
                <c:pt idx="11">
                  <c:v>19.100000000000001</c:v>
                </c:pt>
                <c:pt idx="12">
                  <c:v>16.100000000000001</c:v>
                </c:pt>
                <c:pt idx="13">
                  <c:v>11.3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BB9-413C-837F-1A583D2CA77C}"/>
            </c:ext>
          </c:extLst>
        </c:ser>
        <c:ser>
          <c:idx val="1"/>
          <c:order val="3"/>
          <c:tx>
            <c:v>0 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4"/>
            <c:intercept val="0"/>
            <c:dispRSqr val="1"/>
            <c:dispEq val="1"/>
            <c:trendlineLbl>
              <c:layout>
                <c:manualLayout>
                  <c:x val="-0.25455987721736828"/>
                  <c:y val="5.2743542835948119E-3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'NH3 VLE'!$B$4:$B$17</c:f>
              <c:numCache>
                <c:formatCode>0.0000</c:formatCode>
                <c:ptCount val="14"/>
                <c:pt idx="0">
                  <c:v>0.5140386920047938</c:v>
                </c:pt>
                <c:pt idx="1">
                  <c:v>0.48770473311374818</c:v>
                </c:pt>
                <c:pt idx="2">
                  <c:v>0.45835321057151041</c:v>
                </c:pt>
                <c:pt idx="3">
                  <c:v>0.42543393552957848</c:v>
                </c:pt>
                <c:pt idx="4">
                  <c:v>0.3882543103448276</c:v>
                </c:pt>
                <c:pt idx="5">
                  <c:v>0.34593006509591573</c:v>
                </c:pt>
                <c:pt idx="6">
                  <c:v>0.29731402401287288</c:v>
                </c:pt>
                <c:pt idx="7">
                  <c:v>0.24089055291836603</c:v>
                </c:pt>
                <c:pt idx="8">
                  <c:v>0.20913871765402434</c:v>
                </c:pt>
                <c:pt idx="9">
                  <c:v>0.17461471357952896</c:v>
                </c:pt>
                <c:pt idx="10">
                  <c:v>0.13693892288396489</c:v>
                </c:pt>
                <c:pt idx="11">
                  <c:v>9.5659099960175242E-2</c:v>
                </c:pt>
                <c:pt idx="12">
                  <c:v>7.3502111426181696E-2</c:v>
                </c:pt>
                <c:pt idx="13">
                  <c:v>5.0232130160190729E-2</c:v>
                </c:pt>
              </c:numCache>
            </c:numRef>
          </c:xVal>
          <c:yVal>
            <c:numRef>
              <c:f>'NH3 VLE'!$C$4:$C$17</c:f>
              <c:numCache>
                <c:formatCode>0.0</c:formatCode>
                <c:ptCount val="14"/>
                <c:pt idx="0">
                  <c:v>947</c:v>
                </c:pt>
                <c:pt idx="1">
                  <c:v>785</c:v>
                </c:pt>
                <c:pt idx="2">
                  <c:v>636</c:v>
                </c:pt>
                <c:pt idx="3">
                  <c:v>500</c:v>
                </c:pt>
                <c:pt idx="4">
                  <c:v>380</c:v>
                </c:pt>
                <c:pt idx="5">
                  <c:v>275</c:v>
                </c:pt>
                <c:pt idx="6">
                  <c:v>190</c:v>
                </c:pt>
                <c:pt idx="7">
                  <c:v>119</c:v>
                </c:pt>
                <c:pt idx="8">
                  <c:v>89.5</c:v>
                </c:pt>
                <c:pt idx="9">
                  <c:v>64</c:v>
                </c:pt>
                <c:pt idx="10">
                  <c:v>42.7</c:v>
                </c:pt>
                <c:pt idx="11">
                  <c:v>25.1</c:v>
                </c:pt>
                <c:pt idx="12">
                  <c:v>17.7</c:v>
                </c:pt>
                <c:pt idx="13">
                  <c:v>11.2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BB9-413C-837F-1A583D2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83552"/>
        <c:axId val="380585520"/>
      </c:scatterChart>
      <c:valAx>
        <c:axId val="3805835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x (mol frac)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85520"/>
        <c:crosses val="autoZero"/>
        <c:crossBetween val="midCat"/>
      </c:valAx>
      <c:valAx>
        <c:axId val="380585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p (mm Hg)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83552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45323428909966"/>
          <c:y val="0.63772080660831576"/>
          <c:w val="0.12294737515545043"/>
          <c:h val="0.20152800717691902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201707</xdr:colOff>
      <xdr:row>1</xdr:row>
      <xdr:rowOff>16808</xdr:rowOff>
    </xdr:from>
    <xdr:to>
      <xdr:col>14</xdr:col>
      <xdr:colOff>498663</xdr:colOff>
      <xdr:row>21</xdr:row>
      <xdr:rowOff>67235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227F0-50AC-4237-B518-EF71E303D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e/Desktop/book/Ammonia%20Stripping%20Example/NH3%20Abs-S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3 VLE"/>
      <sheetName val="1-Stage Str"/>
      <sheetName val="2-Stage Str"/>
      <sheetName val="2-Stage Str SF"/>
      <sheetName val="5-Stage Str "/>
      <sheetName val="5-Stage Str  SF"/>
      <sheetName val="XY-2 60C"/>
      <sheetName val="XY-5 60C"/>
      <sheetName val="1-Stage Abs"/>
      <sheetName val="2-Stage Abs"/>
      <sheetName val="5-Stage Abs"/>
      <sheetName val="XY-2 10C"/>
      <sheetName val="XY-5 10C"/>
      <sheetName val="Equil 10C"/>
      <sheetName val="Str"/>
    </sheetNames>
    <sheetDataSet>
      <sheetData sheetId="0">
        <row r="4">
          <cell r="B4">
            <v>0.5140386920047938</v>
          </cell>
          <cell r="C4">
            <v>947</v>
          </cell>
        </row>
        <row r="5">
          <cell r="B5">
            <v>0.48770473311374818</v>
          </cell>
          <cell r="C5">
            <v>785</v>
          </cell>
        </row>
        <row r="6">
          <cell r="B6">
            <v>0.45835321057151041</v>
          </cell>
          <cell r="C6">
            <v>636</v>
          </cell>
          <cell r="D6">
            <v>987</v>
          </cell>
          <cell r="E6">
            <v>1450</v>
          </cell>
        </row>
        <row r="7">
          <cell r="B7">
            <v>0.42543393552957848</v>
          </cell>
          <cell r="C7">
            <v>500</v>
          </cell>
          <cell r="D7">
            <v>780</v>
          </cell>
          <cell r="E7">
            <v>1170</v>
          </cell>
        </row>
        <row r="8">
          <cell r="B8">
            <v>0.3882543103448276</v>
          </cell>
          <cell r="C8">
            <v>380</v>
          </cell>
          <cell r="D8">
            <v>600</v>
          </cell>
          <cell r="E8">
            <v>945</v>
          </cell>
        </row>
        <row r="9">
          <cell r="B9">
            <v>0.34593006509591573</v>
          </cell>
          <cell r="C9">
            <v>275</v>
          </cell>
          <cell r="D9">
            <v>439</v>
          </cell>
          <cell r="E9">
            <v>686</v>
          </cell>
        </row>
        <row r="10">
          <cell r="B10">
            <v>0.29731402401287288</v>
          </cell>
          <cell r="C10">
            <v>190</v>
          </cell>
          <cell r="D10">
            <v>301</v>
          </cell>
          <cell r="E10">
            <v>470</v>
          </cell>
        </row>
        <row r="11">
          <cell r="B11">
            <v>0.24089055291836603</v>
          </cell>
          <cell r="C11">
            <v>119</v>
          </cell>
          <cell r="D11">
            <v>190</v>
          </cell>
          <cell r="E11">
            <v>298</v>
          </cell>
        </row>
        <row r="12">
          <cell r="B12">
            <v>0.20913871765402434</v>
          </cell>
          <cell r="C12">
            <v>89.5</v>
          </cell>
          <cell r="D12">
            <v>144</v>
          </cell>
          <cell r="E12">
            <v>227</v>
          </cell>
        </row>
        <row r="13">
          <cell r="B13">
            <v>0.17461471357952896</v>
          </cell>
          <cell r="C13">
            <v>64</v>
          </cell>
          <cell r="D13">
            <v>103.5</v>
          </cell>
          <cell r="E13">
            <v>166</v>
          </cell>
          <cell r="F13">
            <v>834</v>
          </cell>
        </row>
        <row r="14">
          <cell r="B14">
            <v>0.13693892288396489</v>
          </cell>
          <cell r="C14">
            <v>42.7</v>
          </cell>
          <cell r="D14">
            <v>70.099999999999994</v>
          </cell>
          <cell r="E14">
            <v>114</v>
          </cell>
          <cell r="F14">
            <v>583</v>
          </cell>
        </row>
        <row r="15">
          <cell r="B15">
            <v>9.5659099960175242E-2</v>
          </cell>
          <cell r="C15">
            <v>25.1</v>
          </cell>
          <cell r="D15">
            <v>41.8</v>
          </cell>
          <cell r="E15">
            <v>69.599999999999994</v>
          </cell>
          <cell r="F15">
            <v>361</v>
          </cell>
        </row>
        <row r="16">
          <cell r="B16">
            <v>7.3502111426181696E-2</v>
          </cell>
          <cell r="C16">
            <v>17.7</v>
          </cell>
          <cell r="D16">
            <v>29.9</v>
          </cell>
          <cell r="E16">
            <v>50</v>
          </cell>
          <cell r="F16">
            <v>261</v>
          </cell>
        </row>
        <row r="17">
          <cell r="B17">
            <v>5.0232130160190729E-2</v>
          </cell>
          <cell r="C17">
            <v>11.2</v>
          </cell>
          <cell r="D17">
            <v>19.100000000000001</v>
          </cell>
          <cell r="E17">
            <v>31.7</v>
          </cell>
          <cell r="F17">
            <v>165</v>
          </cell>
        </row>
        <row r="18">
          <cell r="B18">
            <v>4.0593523964037051E-2</v>
          </cell>
          <cell r="D18">
            <v>16.100000000000001</v>
          </cell>
          <cell r="E18">
            <v>24.9</v>
          </cell>
          <cell r="F18">
            <v>129.19999999999999</v>
          </cell>
        </row>
        <row r="19">
          <cell r="B19">
            <v>3.0757279564293222E-2</v>
          </cell>
          <cell r="D19">
            <v>11.3</v>
          </cell>
          <cell r="E19">
            <v>18.2</v>
          </cell>
          <cell r="F19">
            <v>94.3</v>
          </cell>
        </row>
        <row r="20">
          <cell r="B20">
            <v>2.5763133620782121E-2</v>
          </cell>
          <cell r="E20">
            <v>15</v>
          </cell>
          <cell r="F20">
            <v>77</v>
          </cell>
        </row>
        <row r="21">
          <cell r="B21">
            <v>2.07172551793138E-2</v>
          </cell>
          <cell r="E21">
            <v>12</v>
          </cell>
          <cell r="F21">
            <v>61</v>
          </cell>
        </row>
        <row r="22">
          <cell r="B22">
            <v>1.6642762615449641E-2</v>
          </cell>
          <cell r="F22">
            <v>48.7</v>
          </cell>
        </row>
        <row r="23">
          <cell r="B23">
            <v>1.2534222986018586E-2</v>
          </cell>
          <cell r="F23">
            <v>36.299999999999997</v>
          </cell>
        </row>
        <row r="24">
          <cell r="B24">
            <v>1.0467051882064825E-2</v>
          </cell>
          <cell r="F24">
            <v>30.2</v>
          </cell>
        </row>
      </sheetData>
      <sheetData sheetId="1"/>
      <sheetData sheetId="2"/>
      <sheetData sheetId="3"/>
      <sheetData sheetId="4"/>
      <sheetData sheetId="5"/>
      <sheetData sheetId="8"/>
      <sheetData sheetId="9"/>
      <sheetData sheetId="10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EDF8-C163-47B8-8B2F-BB8EC1EFBD2D}">
  <dimension ref="A1:F25"/>
  <sheetViews>
    <sheetView showGridLines="0" tabSelected="1" zoomScale="150" zoomScaleNormal="150" workbookViewId="0"/>
  </sheetViews>
  <sheetFormatPr defaultRowHeight="14.25" x14ac:dyDescent="0.45"/>
  <cols>
    <col min="1" max="1" width="15.3984375" customWidth="1"/>
    <col min="2" max="2" width="8.73046875" customWidth="1"/>
    <col min="3" max="6" width="8.73046875" style="1" customWidth="1"/>
    <col min="7" max="7" width="8.73046875" customWidth="1"/>
  </cols>
  <sheetData>
    <row r="1" spans="1:6" ht="14.65" thickBot="1" x14ac:dyDescent="0.5">
      <c r="A1" t="s">
        <v>0</v>
      </c>
    </row>
    <row r="2" spans="1:6" ht="16.149999999999999" thickTop="1" x14ac:dyDescent="0.55000000000000004">
      <c r="A2" s="2" t="s">
        <v>1</v>
      </c>
      <c r="B2" s="2"/>
      <c r="C2" s="3" t="s">
        <v>2</v>
      </c>
      <c r="D2" s="3"/>
      <c r="E2" s="3"/>
      <c r="F2" s="3"/>
    </row>
    <row r="3" spans="1:6" ht="16.899999999999999" thickBot="1" x14ac:dyDescent="0.6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</row>
    <row r="4" spans="1:6" ht="14.65" thickTop="1" x14ac:dyDescent="0.45">
      <c r="A4" s="5">
        <v>100</v>
      </c>
      <c r="B4" s="6">
        <f t="shared" ref="B4:B25" si="0">+(A4/17.031)/(A4/17.031+100/18.015)</f>
        <v>0.5140386920047938</v>
      </c>
      <c r="C4" s="5">
        <v>947</v>
      </c>
      <c r="D4" s="5"/>
      <c r="E4" s="7" t="s">
        <v>9</v>
      </c>
    </row>
    <row r="5" spans="1:6" x14ac:dyDescent="0.45">
      <c r="A5" s="5">
        <v>90</v>
      </c>
      <c r="B5" s="6">
        <f t="shared" si="0"/>
        <v>0.48770473311374818</v>
      </c>
      <c r="C5" s="5">
        <v>785</v>
      </c>
      <c r="D5" s="5"/>
      <c r="E5" s="7" t="s">
        <v>9</v>
      </c>
    </row>
    <row r="6" spans="1:6" x14ac:dyDescent="0.45">
      <c r="A6" s="5">
        <v>80</v>
      </c>
      <c r="B6" s="6">
        <f t="shared" si="0"/>
        <v>0.45835321057151041</v>
      </c>
      <c r="C6" s="5">
        <v>636</v>
      </c>
      <c r="D6" s="5">
        <v>987</v>
      </c>
      <c r="E6" s="1">
        <v>1450</v>
      </c>
    </row>
    <row r="7" spans="1:6" x14ac:dyDescent="0.45">
      <c r="A7" s="5">
        <v>70</v>
      </c>
      <c r="B7" s="6">
        <f t="shared" si="0"/>
        <v>0.42543393552957848</v>
      </c>
      <c r="C7" s="5">
        <v>500</v>
      </c>
      <c r="D7" s="5">
        <v>780</v>
      </c>
      <c r="E7" s="1">
        <v>1170</v>
      </c>
    </row>
    <row r="8" spans="1:6" x14ac:dyDescent="0.45">
      <c r="A8" s="5">
        <v>60</v>
      </c>
      <c r="B8" s="6">
        <f t="shared" si="0"/>
        <v>0.3882543103448276</v>
      </c>
      <c r="C8" s="5">
        <v>380</v>
      </c>
      <c r="D8" s="5">
        <v>600</v>
      </c>
      <c r="E8" s="1">
        <v>945</v>
      </c>
    </row>
    <row r="9" spans="1:6" x14ac:dyDescent="0.45">
      <c r="A9" s="5">
        <v>50</v>
      </c>
      <c r="B9" s="6">
        <f t="shared" si="0"/>
        <v>0.34593006509591573</v>
      </c>
      <c r="C9" s="5">
        <v>275</v>
      </c>
      <c r="D9" s="5">
        <v>439</v>
      </c>
      <c r="E9" s="1">
        <v>686</v>
      </c>
    </row>
    <row r="10" spans="1:6" x14ac:dyDescent="0.45">
      <c r="A10" s="5">
        <v>40</v>
      </c>
      <c r="B10" s="6">
        <f t="shared" si="0"/>
        <v>0.29731402401287288</v>
      </c>
      <c r="C10" s="5">
        <v>190</v>
      </c>
      <c r="D10" s="5">
        <v>301</v>
      </c>
      <c r="E10" s="1">
        <v>470</v>
      </c>
    </row>
    <row r="11" spans="1:6" x14ac:dyDescent="0.45">
      <c r="A11" s="5">
        <v>30</v>
      </c>
      <c r="B11" s="6">
        <f t="shared" si="0"/>
        <v>0.24089055291836603</v>
      </c>
      <c r="C11" s="5">
        <v>119</v>
      </c>
      <c r="D11" s="5">
        <v>190</v>
      </c>
      <c r="E11" s="1">
        <v>298</v>
      </c>
    </row>
    <row r="12" spans="1:6" x14ac:dyDescent="0.45">
      <c r="A12" s="5">
        <v>25</v>
      </c>
      <c r="B12" s="6">
        <f t="shared" si="0"/>
        <v>0.20913871765402434</v>
      </c>
      <c r="C12" s="5">
        <v>89.5</v>
      </c>
      <c r="D12" s="5">
        <v>144</v>
      </c>
      <c r="E12" s="1">
        <v>227</v>
      </c>
    </row>
    <row r="13" spans="1:6" x14ac:dyDescent="0.45">
      <c r="A13" s="5">
        <v>20</v>
      </c>
      <c r="B13" s="6">
        <f t="shared" si="0"/>
        <v>0.17461471357952896</v>
      </c>
      <c r="C13" s="5">
        <v>64</v>
      </c>
      <c r="D13" s="5">
        <v>103.5</v>
      </c>
      <c r="E13" s="1">
        <v>166</v>
      </c>
      <c r="F13" s="1">
        <v>834</v>
      </c>
    </row>
    <row r="14" spans="1:6" x14ac:dyDescent="0.45">
      <c r="A14" s="5">
        <v>15</v>
      </c>
      <c r="B14" s="6">
        <f t="shared" si="0"/>
        <v>0.13693892288396489</v>
      </c>
      <c r="C14" s="5">
        <v>42.7</v>
      </c>
      <c r="D14" s="5">
        <v>70.099999999999994</v>
      </c>
      <c r="E14" s="1">
        <v>114</v>
      </c>
      <c r="F14" s="1">
        <v>583</v>
      </c>
    </row>
    <row r="15" spans="1:6" x14ac:dyDescent="0.45">
      <c r="A15" s="5">
        <v>10</v>
      </c>
      <c r="B15" s="6">
        <f t="shared" si="0"/>
        <v>9.5659099960175242E-2</v>
      </c>
      <c r="C15" s="5">
        <v>25.1</v>
      </c>
      <c r="D15" s="5">
        <v>41.8</v>
      </c>
      <c r="E15" s="1">
        <v>69.599999999999994</v>
      </c>
      <c r="F15" s="1">
        <v>361</v>
      </c>
    </row>
    <row r="16" spans="1:6" x14ac:dyDescent="0.45">
      <c r="A16" s="5">
        <v>7.5</v>
      </c>
      <c r="B16" s="6">
        <f t="shared" si="0"/>
        <v>7.3502111426181696E-2</v>
      </c>
      <c r="C16" s="5">
        <v>17.7</v>
      </c>
      <c r="D16" s="5">
        <v>29.9</v>
      </c>
      <c r="E16" s="1">
        <v>50</v>
      </c>
      <c r="F16" s="1">
        <v>261</v>
      </c>
    </row>
    <row r="17" spans="1:6" x14ac:dyDescent="0.45">
      <c r="A17" s="5">
        <v>5</v>
      </c>
      <c r="B17" s="6">
        <f t="shared" si="0"/>
        <v>5.0232130160190729E-2</v>
      </c>
      <c r="C17" s="5">
        <v>11.2</v>
      </c>
      <c r="D17" s="5">
        <v>19.100000000000001</v>
      </c>
      <c r="E17" s="1">
        <v>31.7</v>
      </c>
      <c r="F17" s="1">
        <v>165</v>
      </c>
    </row>
    <row r="18" spans="1:6" x14ac:dyDescent="0.45">
      <c r="A18" s="5">
        <v>4</v>
      </c>
      <c r="B18" s="6">
        <f t="shared" si="0"/>
        <v>4.0593523964037051E-2</v>
      </c>
      <c r="C18" s="5"/>
      <c r="D18" s="5">
        <v>16.100000000000001</v>
      </c>
      <c r="E18" s="1">
        <v>24.9</v>
      </c>
      <c r="F18" s="1">
        <v>129.19999999999999</v>
      </c>
    </row>
    <row r="19" spans="1:6" x14ac:dyDescent="0.45">
      <c r="A19" s="5">
        <v>3</v>
      </c>
      <c r="B19" s="6">
        <f t="shared" si="0"/>
        <v>3.0757279564293222E-2</v>
      </c>
      <c r="C19" s="5"/>
      <c r="D19" s="5">
        <v>11.3</v>
      </c>
      <c r="E19" s="1">
        <v>18.2</v>
      </c>
      <c r="F19" s="1">
        <v>94.3</v>
      </c>
    </row>
    <row r="20" spans="1:6" x14ac:dyDescent="0.45">
      <c r="A20" s="5">
        <v>2.5</v>
      </c>
      <c r="B20" s="6">
        <f t="shared" si="0"/>
        <v>2.5763133620782121E-2</v>
      </c>
      <c r="C20" s="5"/>
      <c r="D20" s="5"/>
      <c r="E20" s="1">
        <v>15</v>
      </c>
      <c r="F20" s="1">
        <v>77</v>
      </c>
    </row>
    <row r="21" spans="1:6" x14ac:dyDescent="0.45">
      <c r="A21" s="5">
        <v>2</v>
      </c>
      <c r="B21" s="6">
        <f t="shared" si="0"/>
        <v>2.07172551793138E-2</v>
      </c>
      <c r="C21" s="5"/>
      <c r="D21" s="5"/>
      <c r="E21" s="1">
        <v>12</v>
      </c>
      <c r="F21" s="1">
        <v>61</v>
      </c>
    </row>
    <row r="22" spans="1:6" x14ac:dyDescent="0.45">
      <c r="A22" s="5">
        <v>1.6</v>
      </c>
      <c r="B22" s="6">
        <f t="shared" si="0"/>
        <v>1.6642762615449641E-2</v>
      </c>
      <c r="C22" s="5"/>
      <c r="D22" s="5"/>
      <c r="F22" s="1">
        <v>48.7</v>
      </c>
    </row>
    <row r="23" spans="1:6" x14ac:dyDescent="0.45">
      <c r="A23" s="5">
        <v>1.2</v>
      </c>
      <c r="B23" s="6">
        <f t="shared" si="0"/>
        <v>1.2534222986018586E-2</v>
      </c>
      <c r="C23" s="5"/>
      <c r="D23" s="5"/>
      <c r="F23" s="1">
        <v>36.299999999999997</v>
      </c>
    </row>
    <row r="24" spans="1:6" x14ac:dyDescent="0.45">
      <c r="A24" s="5">
        <v>1</v>
      </c>
      <c r="B24" s="6">
        <f t="shared" si="0"/>
        <v>1.0467051882064825E-2</v>
      </c>
      <c r="C24" s="5"/>
      <c r="D24" s="5"/>
      <c r="F24" s="1">
        <v>30.2</v>
      </c>
    </row>
    <row r="25" spans="1:6" x14ac:dyDescent="0.45">
      <c r="A25" s="5">
        <v>0.5</v>
      </c>
      <c r="B25" s="6">
        <f t="shared" si="0"/>
        <v>5.2610598341517704E-3</v>
      </c>
      <c r="C25" s="5"/>
      <c r="D25" s="5"/>
    </row>
  </sheetData>
  <mergeCells count="1">
    <mergeCell ref="C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F6B6-356A-4F30-B379-E7F9DD9A4E04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NH3 VLE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alane</cp:lastModifiedBy>
  <dcterms:created xsi:type="dcterms:W3CDTF">2020-02-22T22:04:33Z</dcterms:created>
  <dcterms:modified xsi:type="dcterms:W3CDTF">2020-02-22T22:05:41Z</dcterms:modified>
</cp:coreProperties>
</file>